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942471c3783c5a15/Documents/Elderslie Scouts/25-26/"/>
    </mc:Choice>
  </mc:AlternateContent>
  <xr:revisionPtr revIDLastSave="777" documentId="14_{22ABF456-18C6-4E9D-A791-C3D49E8125BB}" xr6:coauthVersionLast="47" xr6:coauthVersionMax="47" xr10:uidLastSave="{8A392F37-60A9-44EA-9E97-8D220010678A}"/>
  <bookViews>
    <workbookView xWindow="-108" yWindow="-108" windowWidth="23256" windowHeight="13896" activeTab="7" xr2:uid="{C54B6699-E9AD-4056-B27D-0384CD820732}"/>
  </bookViews>
  <sheets>
    <sheet name="April" sheetId="9" r:id="rId1"/>
    <sheet name="May" sheetId="10" r:id="rId2"/>
    <sheet name="June" sheetId="11" r:id="rId3"/>
    <sheet name="July" sheetId="12" r:id="rId4"/>
    <sheet name="August" sheetId="1" r:id="rId5"/>
    <sheet name="Sept" sheetId="2" r:id="rId6"/>
    <sheet name="Oct" sheetId="3" r:id="rId7"/>
    <sheet name="Nov" sheetId="4" r:id="rId8"/>
    <sheet name="Dec" sheetId="5" r:id="rId9"/>
    <sheet name="Jan" sheetId="6" r:id="rId10"/>
    <sheet name="Feb" sheetId="7" r:id="rId11"/>
    <sheet name="March" sheetId="8" r:id="rId12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8" l="1"/>
  <c r="E23" i="6" l="1"/>
  <c r="E14" i="3"/>
  <c r="E22" i="1"/>
  <c r="E13" i="4"/>
  <c r="E28" i="3"/>
  <c r="E27" i="11"/>
  <c r="E13" i="11"/>
  <c r="E23" i="10"/>
  <c r="E14" i="10"/>
  <c r="E14" i="9" l="1"/>
  <c r="E22" i="12" l="1"/>
  <c r="E13" i="12"/>
  <c r="E24" i="9"/>
  <c r="E26" i="9" s="1"/>
  <c r="E13" i="8"/>
  <c r="E23" i="7"/>
  <c r="E13" i="7"/>
  <c r="E13" i="6"/>
  <c r="E22" i="5"/>
  <c r="E13" i="5"/>
  <c r="E20" i="4"/>
  <c r="E21" i="2"/>
  <c r="E12" i="2"/>
  <c r="E12" i="1"/>
  <c r="E4" i="10" l="1"/>
  <c r="E25" i="10" l="1"/>
  <c r="E4" i="11" s="1"/>
  <c r="E29" i="11" s="1"/>
  <c r="E4" i="12" s="1"/>
  <c r="E24" i="12" s="1"/>
  <c r="E4" i="1" s="1"/>
  <c r="E24" i="1" s="1"/>
  <c r="E4" i="2" s="1"/>
  <c r="E23" i="2" l="1"/>
  <c r="E4" i="3" s="1"/>
  <c r="E30" i="3" s="1"/>
  <c r="E4" i="4" l="1"/>
  <c r="E22" i="4" s="1"/>
  <c r="E4" i="5" s="1"/>
  <c r="E24" i="5" s="1"/>
  <c r="E4" i="6" s="1"/>
  <c r="E25" i="6" s="1"/>
  <c r="E4" i="7" l="1"/>
  <c r="E25" i="7" s="1"/>
  <c r="E4" i="8" s="1"/>
  <c r="E30" i="8" s="1"/>
</calcChain>
</file>

<file path=xl/sharedStrings.xml><?xml version="1.0" encoding="utf-8"?>
<sst xmlns="http://schemas.openxmlformats.org/spreadsheetml/2006/main" count="250" uniqueCount="55">
  <si>
    <t xml:space="preserve">Brought Forward </t>
  </si>
  <si>
    <t>Income</t>
  </si>
  <si>
    <t>Chipmunks</t>
  </si>
  <si>
    <t>Subs</t>
  </si>
  <si>
    <t>Beavers</t>
  </si>
  <si>
    <t>Cubs</t>
  </si>
  <si>
    <t>Scouts</t>
  </si>
  <si>
    <t>Explorers</t>
  </si>
  <si>
    <t>TOTAL:</t>
  </si>
  <si>
    <t>Expenditure</t>
  </si>
  <si>
    <t>Home Bargains</t>
  </si>
  <si>
    <t>Balance</t>
  </si>
  <si>
    <t>Cash Banked</t>
  </si>
  <si>
    <t>B&amp;M</t>
  </si>
  <si>
    <t>Hall Hire</t>
  </si>
  <si>
    <t>Aldi</t>
  </si>
  <si>
    <t>Scouts &amp; Explorers</t>
  </si>
  <si>
    <t>Nisa</t>
  </si>
  <si>
    <t>Coffee Shop</t>
  </si>
  <si>
    <t>Hobbycraft</t>
  </si>
  <si>
    <t>Poppy Wreath</t>
  </si>
  <si>
    <t>Asda</t>
  </si>
  <si>
    <t>B&amp;Q</t>
  </si>
  <si>
    <t>Finances March 2025</t>
  </si>
  <si>
    <t>c</t>
  </si>
  <si>
    <t>Finances April 2025</t>
  </si>
  <si>
    <t>30/041/25</t>
  </si>
  <si>
    <t>Finances May 2025</t>
  </si>
  <si>
    <t>Finances June 2025</t>
  </si>
  <si>
    <t>Tesco</t>
  </si>
  <si>
    <t>Party</t>
  </si>
  <si>
    <t>Door Signs</t>
  </si>
  <si>
    <t>Timpson</t>
  </si>
  <si>
    <t>Squirrels</t>
  </si>
  <si>
    <t>Event</t>
  </si>
  <si>
    <t>Flipout Sleepover</t>
  </si>
  <si>
    <t>HMV</t>
  </si>
  <si>
    <t>Finances July 2025</t>
  </si>
  <si>
    <t>Finances August 2025</t>
  </si>
  <si>
    <t>Finances September 2025</t>
  </si>
  <si>
    <t>Finances October 2025</t>
  </si>
  <si>
    <t>Finances November 2025</t>
  </si>
  <si>
    <t>Movie Afternoon</t>
  </si>
  <si>
    <t>Finances December 2025</t>
  </si>
  <si>
    <t>Finances January 2026</t>
  </si>
  <si>
    <t>Finances February 2026</t>
  </si>
  <si>
    <t>Wrights</t>
  </si>
  <si>
    <t>Saltire Drains</t>
  </si>
  <si>
    <t>Yoga</t>
  </si>
  <si>
    <t>Cleaner</t>
  </si>
  <si>
    <t>First response training fee Ben McKellar</t>
  </si>
  <si>
    <t>Jims Food and Wine</t>
  </si>
  <si>
    <t>Sainsburys</t>
  </si>
  <si>
    <t>Morrisons</t>
  </si>
  <si>
    <t>Domino's Pizza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</si>
</sst>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44" fontId="0" fillId="0" borderId="0" xfId="0" applyNumberFormat="1"/>
    <xf numFmtId="44" fontId="0" fillId="0" borderId="1" xfId="0" applyNumberFormat="1" applyBorder="1"/>
    <xf numFmtId="44" fontId="1" fillId="0" borderId="0" xfId="0" applyNumberFormat="1" applyFont="1"/>
    <xf numFmtId="14" fontId="0" fillId="0" borderId="1" xfId="0" applyNumberFormat="1" applyBorder="1" applyAlignment="1">
      <alignment horizontal="left"/>
    </xf>
    <xf numFmtId="0" fontId="3" fillId="0" borderId="0" xfId="0" applyFont="1"/>
    <xf numFmtId="0" fontId="4" fillId="0" borderId="0" xfId="0" applyFont="1"/>
    <xf numFmtId="44" fontId="4" fillId="0" borderId="0" xfId="0" applyNumberFormat="1" applyFont="1"/>
    <xf numFmtId="44" fontId="3" fillId="0" borderId="0" xfId="0" applyNumberFormat="1" applyFont="1"/>
    <xf numFmtId="0" fontId="3" fillId="0" borderId="1" xfId="0" applyFont="1" applyBorder="1"/>
    <xf numFmtId="44" fontId="3" fillId="0" borderId="1" xfId="0" applyNumberFormat="1" applyFont="1" applyBorder="1"/>
    <xf numFmtId="0" fontId="4" fillId="0" borderId="0" xfId="0" applyFont="1" applyAlignment="1">
      <alignment horizontal="righ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44" fontId="5" fillId="0" borderId="1" xfId="0" applyNumberFormat="1" applyFont="1" applyBorder="1"/>
    <xf numFmtId="14" fontId="5" fillId="0" borderId="0" xfId="0" applyNumberFormat="1" applyFont="1" applyAlignment="1">
      <alignment horizontal="left"/>
    </xf>
    <xf numFmtId="0" fontId="5" fillId="0" borderId="0" xfId="0" applyFont="1"/>
    <xf numFmtId="44" fontId="5" fillId="0" borderId="0" xfId="0" applyNumberFormat="1" applyFont="1"/>
    <xf numFmtId="14" fontId="6" fillId="0" borderId="1" xfId="0" applyNumberFormat="1" applyFont="1" applyBorder="1" applyAlignment="1">
      <alignment horizontal="left"/>
    </xf>
    <xf numFmtId="44" fontId="6" fillId="0" borderId="1" xfId="0" applyNumberFormat="1" applyFont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D154E-E294-4879-BFF4-0C7993B673BE}">
  <sheetPr>
    <tabColor theme="4" tint="0.39997558519241921"/>
  </sheetPr>
  <dimension ref="B2:E103"/>
  <sheetViews>
    <sheetView showGridLines="0" zoomScale="116" workbookViewId="0">
      <selection activeCell="I20" sqref="I20"/>
    </sheetView>
  </sheetViews>
  <sheetFormatPr defaultRowHeight="14.4" x14ac:dyDescent="0.3"/>
  <cols>
    <col min="1" max="1" width="4.6640625" customWidth="1"/>
    <col min="2" max="2" width="5.5546875" customWidth="1"/>
    <col min="3" max="3" width="19.44140625" customWidth="1"/>
    <col min="4" max="4" width="36.33203125" customWidth="1"/>
    <col min="5" max="5" width="12" style="5" customWidth="1"/>
  </cols>
  <sheetData>
    <row r="2" spans="2:5" ht="21" x14ac:dyDescent="0.4">
      <c r="C2" s="1" t="s">
        <v>25</v>
      </c>
    </row>
    <row r="4" spans="2:5" ht="15.6" x14ac:dyDescent="0.3">
      <c r="B4" s="9"/>
      <c r="C4" s="10" t="s">
        <v>0</v>
      </c>
      <c r="D4" s="9"/>
      <c r="E4" s="11">
        <v>935.12</v>
      </c>
    </row>
    <row r="5" spans="2:5" ht="15.6" x14ac:dyDescent="0.3">
      <c r="B5" s="9"/>
      <c r="C5" s="9"/>
      <c r="D5" s="9"/>
      <c r="E5" s="12"/>
    </row>
    <row r="6" spans="2:5" ht="15.6" x14ac:dyDescent="0.3">
      <c r="B6" s="9"/>
      <c r="C6" s="10" t="s">
        <v>1</v>
      </c>
      <c r="D6" s="9"/>
      <c r="E6" s="12"/>
    </row>
    <row r="7" spans="2:5" ht="15.6" x14ac:dyDescent="0.3">
      <c r="B7" s="9"/>
      <c r="C7" s="13" t="s">
        <v>2</v>
      </c>
      <c r="D7" s="13" t="s">
        <v>3</v>
      </c>
      <c r="E7" s="14">
        <v>24</v>
      </c>
    </row>
    <row r="8" spans="2:5" ht="15.6" x14ac:dyDescent="0.3">
      <c r="B8" s="9"/>
      <c r="C8" s="13" t="s">
        <v>4</v>
      </c>
      <c r="D8" s="13" t="s">
        <v>3</v>
      </c>
      <c r="E8" s="14">
        <v>40</v>
      </c>
    </row>
    <row r="9" spans="2:5" ht="15.6" x14ac:dyDescent="0.3">
      <c r="B9" s="9"/>
      <c r="C9" s="13" t="s">
        <v>5</v>
      </c>
      <c r="D9" s="13" t="s">
        <v>3</v>
      </c>
      <c r="E9" s="14"/>
    </row>
    <row r="10" spans="2:5" ht="15.6" x14ac:dyDescent="0.3">
      <c r="B10" s="9"/>
      <c r="C10" s="13" t="s">
        <v>16</v>
      </c>
      <c r="D10" s="13" t="s">
        <v>3</v>
      </c>
      <c r="E10" s="14">
        <v>48</v>
      </c>
    </row>
    <row r="11" spans="2:5" ht="15.6" x14ac:dyDescent="0.3">
      <c r="B11" s="9"/>
      <c r="C11" s="13"/>
      <c r="D11" s="13"/>
      <c r="E11" s="14"/>
    </row>
    <row r="12" spans="2:5" ht="15.6" x14ac:dyDescent="0.3">
      <c r="B12" s="9"/>
      <c r="C12" s="13"/>
      <c r="D12" s="13"/>
      <c r="E12" s="14"/>
    </row>
    <row r="13" spans="2:5" ht="15.6" x14ac:dyDescent="0.3">
      <c r="B13" s="9"/>
      <c r="C13" s="13"/>
      <c r="D13" s="13"/>
      <c r="E13" s="14"/>
    </row>
    <row r="14" spans="2:5" ht="15.6" x14ac:dyDescent="0.3">
      <c r="B14" s="9"/>
      <c r="C14" s="9"/>
      <c r="D14" s="15" t="s">
        <v>8</v>
      </c>
      <c r="E14" s="11">
        <f>SUM(E7:E13)</f>
        <v>112</v>
      </c>
    </row>
    <row r="15" spans="2:5" ht="15.6" x14ac:dyDescent="0.3">
      <c r="B15" s="9"/>
      <c r="C15" s="9"/>
      <c r="D15" s="9"/>
      <c r="E15" s="12"/>
    </row>
    <row r="16" spans="2:5" ht="15.6" x14ac:dyDescent="0.3">
      <c r="B16" s="9"/>
      <c r="C16" s="10" t="s">
        <v>9</v>
      </c>
      <c r="D16" s="9"/>
      <c r="E16" s="12"/>
    </row>
    <row r="17" spans="2:5" ht="15.6" x14ac:dyDescent="0.3">
      <c r="B17" s="9"/>
      <c r="C17" s="16">
        <v>45761</v>
      </c>
      <c r="D17" s="13" t="s">
        <v>12</v>
      </c>
      <c r="E17" s="14">
        <v>-600</v>
      </c>
    </row>
    <row r="18" spans="2:5" ht="15.6" x14ac:dyDescent="0.3">
      <c r="B18" s="9"/>
      <c r="C18" s="16">
        <v>45751</v>
      </c>
      <c r="D18" s="13" t="s">
        <v>17</v>
      </c>
      <c r="E18" s="14">
        <v>-11.05</v>
      </c>
    </row>
    <row r="19" spans="2:5" ht="15.6" x14ac:dyDescent="0.3">
      <c r="B19" s="9"/>
      <c r="C19" s="16">
        <v>45775</v>
      </c>
      <c r="D19" s="13" t="s">
        <v>13</v>
      </c>
      <c r="E19" s="14">
        <v>-13</v>
      </c>
    </row>
    <row r="20" spans="2:5" ht="15.6" x14ac:dyDescent="0.3">
      <c r="B20" s="9"/>
      <c r="C20" s="16" t="s">
        <v>26</v>
      </c>
      <c r="D20" s="13" t="s">
        <v>19</v>
      </c>
      <c r="E20" s="14">
        <v>-13.85</v>
      </c>
    </row>
    <row r="21" spans="2:5" ht="15.6" x14ac:dyDescent="0.3">
      <c r="B21" s="9"/>
      <c r="C21" s="16"/>
      <c r="D21" s="13"/>
      <c r="E21" s="14"/>
    </row>
    <row r="22" spans="2:5" ht="15.6" x14ac:dyDescent="0.3">
      <c r="B22" s="9"/>
      <c r="C22" s="16"/>
      <c r="D22" s="13"/>
      <c r="E22" s="14"/>
    </row>
    <row r="23" spans="2:5" ht="15.6" x14ac:dyDescent="0.3">
      <c r="B23" s="9"/>
      <c r="C23" s="16"/>
      <c r="D23" s="13"/>
      <c r="E23" s="14"/>
    </row>
    <row r="24" spans="2:5" ht="15.6" x14ac:dyDescent="0.3">
      <c r="B24" s="9"/>
      <c r="C24" s="9"/>
      <c r="D24" s="15" t="s">
        <v>8</v>
      </c>
      <c r="E24" s="11">
        <f>SUM(E17:E23)</f>
        <v>-637.9</v>
      </c>
    </row>
    <row r="25" spans="2:5" ht="15.6" x14ac:dyDescent="0.3">
      <c r="B25" s="9"/>
      <c r="C25" s="9"/>
      <c r="D25" s="9"/>
      <c r="E25" s="12"/>
    </row>
    <row r="26" spans="2:5" ht="15.6" x14ac:dyDescent="0.3">
      <c r="B26" s="9"/>
      <c r="C26" s="10" t="s">
        <v>11</v>
      </c>
      <c r="D26" s="9"/>
      <c r="E26" s="11">
        <f>SUM(E4,E14,E24)</f>
        <v>409.21999999999991</v>
      </c>
    </row>
    <row r="27" spans="2:5" ht="15.6" x14ac:dyDescent="0.3">
      <c r="B27" s="9"/>
      <c r="C27" s="9"/>
      <c r="D27" s="9"/>
      <c r="E27" s="12"/>
    </row>
    <row r="103" spans="4:4" x14ac:dyDescent="0.3">
      <c r="D103" t="s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1CD40-EFDD-48F2-B5C0-8B5C118B8637}">
  <sheetPr>
    <tabColor theme="4" tint="0.39997558519241921"/>
  </sheetPr>
  <dimension ref="B2:F25"/>
  <sheetViews>
    <sheetView workbookViewId="0">
      <selection activeCell="D30" sqref="D30"/>
    </sheetView>
  </sheetViews>
  <sheetFormatPr defaultRowHeight="14.4" x14ac:dyDescent="0.3"/>
  <cols>
    <col min="1" max="1" width="3.109375" customWidth="1"/>
    <col min="2" max="2" width="3" customWidth="1"/>
    <col min="3" max="3" width="20.33203125" customWidth="1"/>
    <col min="4" max="4" width="37.88671875" customWidth="1"/>
    <col min="5" max="5" width="20.33203125" style="5" customWidth="1"/>
  </cols>
  <sheetData>
    <row r="2" spans="2:6" ht="21" x14ac:dyDescent="0.4">
      <c r="C2" s="1" t="s">
        <v>27</v>
      </c>
    </row>
    <row r="3" spans="2:6" ht="15.6" x14ac:dyDescent="0.3">
      <c r="B3" s="9"/>
      <c r="C3" s="9"/>
      <c r="D3" s="9"/>
      <c r="E3" s="12"/>
      <c r="F3" s="9"/>
    </row>
    <row r="4" spans="2:6" ht="15.6" x14ac:dyDescent="0.3">
      <c r="B4" s="9"/>
      <c r="C4" s="10" t="s">
        <v>0</v>
      </c>
      <c r="D4" s="9"/>
      <c r="E4" s="11">
        <f>April!E26</f>
        <v>409.21999999999991</v>
      </c>
      <c r="F4" s="9"/>
    </row>
    <row r="5" spans="2:6" ht="15.6" x14ac:dyDescent="0.3">
      <c r="B5" s="9"/>
      <c r="C5" s="9"/>
      <c r="D5" s="9"/>
      <c r="E5" s="12"/>
      <c r="F5" s="9"/>
    </row>
    <row r="6" spans="2:6" ht="15.6" x14ac:dyDescent="0.3">
      <c r="B6" s="9"/>
      <c r="C6" s="10" t="s">
        <v>1</v>
      </c>
      <c r="D6" s="9"/>
      <c r="E6" s="12"/>
      <c r="F6" s="9"/>
    </row>
    <row r="7" spans="2:6" ht="15.6" x14ac:dyDescent="0.3">
      <c r="B7" s="9"/>
      <c r="C7" s="13" t="s">
        <v>2</v>
      </c>
      <c r="D7" s="13" t="s">
        <v>3</v>
      </c>
      <c r="E7" s="14">
        <v>32</v>
      </c>
      <c r="F7" s="9"/>
    </row>
    <row r="8" spans="2:6" ht="15.6" x14ac:dyDescent="0.3">
      <c r="B8" s="9"/>
      <c r="C8" s="13" t="s">
        <v>4</v>
      </c>
      <c r="D8" s="13" t="s">
        <v>3</v>
      </c>
      <c r="E8" s="14">
        <v>48</v>
      </c>
      <c r="F8" s="9"/>
    </row>
    <row r="9" spans="2:6" ht="15.6" x14ac:dyDescent="0.3">
      <c r="B9" s="9"/>
      <c r="C9" s="13" t="s">
        <v>5</v>
      </c>
      <c r="D9" s="13" t="s">
        <v>3</v>
      </c>
      <c r="E9" s="14">
        <v>0</v>
      </c>
      <c r="F9" s="9"/>
    </row>
    <row r="10" spans="2:6" ht="15.6" x14ac:dyDescent="0.3">
      <c r="B10" s="9"/>
      <c r="C10" s="13" t="s">
        <v>16</v>
      </c>
      <c r="D10" s="13" t="s">
        <v>3</v>
      </c>
      <c r="E10" s="14">
        <v>60</v>
      </c>
      <c r="F10" s="9"/>
    </row>
    <row r="11" spans="2:6" ht="15.6" x14ac:dyDescent="0.3">
      <c r="B11" s="9"/>
      <c r="C11" s="13"/>
      <c r="D11" s="13"/>
      <c r="E11" s="14"/>
      <c r="F11" s="9"/>
    </row>
    <row r="12" spans="2:6" ht="15.6" x14ac:dyDescent="0.3">
      <c r="B12" s="9"/>
      <c r="C12" s="13"/>
      <c r="D12" s="13"/>
      <c r="E12" s="14"/>
      <c r="F12" s="9"/>
    </row>
    <row r="13" spans="2:6" ht="15.6" x14ac:dyDescent="0.3">
      <c r="B13" s="9"/>
      <c r="C13" s="13"/>
      <c r="D13" s="13"/>
      <c r="E13" s="14"/>
      <c r="F13" s="9"/>
    </row>
    <row r="14" spans="2:6" ht="15.6" x14ac:dyDescent="0.3">
      <c r="B14" s="9"/>
      <c r="C14" s="9"/>
      <c r="D14" s="15" t="s">
        <v>8</v>
      </c>
      <c r="E14" s="11">
        <f>SUM(E7:E13)</f>
        <v>140</v>
      </c>
      <c r="F14" s="9"/>
    </row>
    <row r="15" spans="2:6" ht="15.6" x14ac:dyDescent="0.3">
      <c r="B15" s="9"/>
      <c r="C15" s="9"/>
      <c r="D15" s="9"/>
      <c r="E15" s="12"/>
      <c r="F15" s="9"/>
    </row>
    <row r="16" spans="2:6" ht="15.6" x14ac:dyDescent="0.3">
      <c r="B16" s="9"/>
      <c r="C16" s="10" t="s">
        <v>9</v>
      </c>
      <c r="D16" s="9"/>
      <c r="E16" s="12"/>
      <c r="F16" s="9"/>
    </row>
    <row r="17" spans="2:6" ht="15.6" x14ac:dyDescent="0.3">
      <c r="B17" s="9"/>
      <c r="C17" s="16">
        <v>45416</v>
      </c>
      <c r="D17" s="13" t="s">
        <v>18</v>
      </c>
      <c r="E17" s="14">
        <v>-33.200000000000003</v>
      </c>
      <c r="F17" s="9"/>
    </row>
    <row r="18" spans="2:6" ht="15.6" x14ac:dyDescent="0.3">
      <c r="B18" s="9"/>
      <c r="C18" s="17"/>
      <c r="D18" s="13"/>
      <c r="E18" s="14"/>
      <c r="F18" s="9"/>
    </row>
    <row r="19" spans="2:6" ht="15.6" x14ac:dyDescent="0.3">
      <c r="B19" s="9"/>
      <c r="C19" s="16"/>
      <c r="D19" s="13"/>
      <c r="E19" s="14"/>
      <c r="F19" s="9"/>
    </row>
    <row r="20" spans="2:6" ht="15.6" x14ac:dyDescent="0.3">
      <c r="B20" s="9"/>
      <c r="C20" s="18"/>
      <c r="D20" s="13"/>
      <c r="E20" s="14"/>
      <c r="F20" s="9"/>
    </row>
    <row r="21" spans="2:6" ht="15.6" x14ac:dyDescent="0.3">
      <c r="B21" s="9"/>
      <c r="C21" s="18"/>
      <c r="D21" s="13"/>
      <c r="E21" s="14"/>
      <c r="F21" s="9"/>
    </row>
    <row r="22" spans="2:6" ht="15.6" x14ac:dyDescent="0.3">
      <c r="B22" s="9"/>
      <c r="C22" s="18"/>
      <c r="D22" s="13"/>
      <c r="E22" s="14"/>
      <c r="F22" s="9"/>
    </row>
    <row r="23" spans="2:6" ht="15.6" x14ac:dyDescent="0.3">
      <c r="B23" s="9"/>
      <c r="C23" s="9"/>
      <c r="D23" s="15" t="s">
        <v>8</v>
      </c>
      <c r="E23" s="11">
        <f>SUM(E17:E22)</f>
        <v>-33.200000000000003</v>
      </c>
      <c r="F23" s="9"/>
    </row>
    <row r="24" spans="2:6" ht="15.6" x14ac:dyDescent="0.3">
      <c r="B24" s="9"/>
      <c r="C24" s="9"/>
      <c r="D24" s="9"/>
      <c r="E24" s="12"/>
      <c r="F24" s="9"/>
    </row>
    <row r="25" spans="2:6" ht="15.6" x14ac:dyDescent="0.3">
      <c r="B25" s="9"/>
      <c r="C25" s="10" t="s">
        <v>11</v>
      </c>
      <c r="D25" s="9"/>
      <c r="E25" s="11">
        <f>SUM(E4,E14,E23)</f>
        <v>516.01999999999987</v>
      </c>
      <c r="F25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D37D8-5A5D-42AE-926A-01CECEEE6388}">
  <sheetPr>
    <tabColor theme="4" tint="0.39997558519241921"/>
  </sheetPr>
  <dimension ref="B2:F34"/>
  <sheetViews>
    <sheetView workbookViewId="0">
      <selection activeCell="C4" sqref="C4"/>
    </sheetView>
  </sheetViews>
  <sheetFormatPr defaultRowHeight="14.4" x14ac:dyDescent="0.3"/>
  <cols>
    <col min="1" max="1" width="4.6640625" customWidth="1"/>
    <col min="2" max="2" width="5.5546875" customWidth="1"/>
    <col min="3" max="3" width="19.5546875" customWidth="1"/>
    <col min="4" max="4" width="30.6640625" customWidth="1"/>
    <col min="5" max="5" width="14.109375" style="5" customWidth="1"/>
  </cols>
  <sheetData>
    <row r="2" spans="2:6" ht="21" x14ac:dyDescent="0.4">
      <c r="C2" s="1" t="s">
        <v>28</v>
      </c>
    </row>
    <row r="3" spans="2:6" ht="15.6" x14ac:dyDescent="0.3">
      <c r="B3" s="9"/>
      <c r="C3" s="9"/>
      <c r="D3" s="9"/>
      <c r="E3" s="12"/>
      <c r="F3" s="9"/>
    </row>
    <row r="4" spans="2:6" ht="15.6" x14ac:dyDescent="0.3">
      <c r="B4" s="9"/>
      <c r="C4" s="10" t="s">
        <v>0</v>
      </c>
      <c r="D4" s="9"/>
      <c r="E4" s="11">
        <f>May!E25</f>
        <v>516.01999999999987</v>
      </c>
      <c r="F4" s="9"/>
    </row>
    <row r="5" spans="2:6" ht="15.6" x14ac:dyDescent="0.3">
      <c r="B5" s="9"/>
      <c r="C5" s="9"/>
      <c r="D5" s="9"/>
      <c r="E5" s="12"/>
      <c r="F5" s="9"/>
    </row>
    <row r="6" spans="2:6" ht="15.6" x14ac:dyDescent="0.3">
      <c r="B6" s="9"/>
      <c r="C6" s="10" t="s">
        <v>1</v>
      </c>
      <c r="D6" s="9"/>
      <c r="E6" s="12"/>
      <c r="F6" s="9"/>
    </row>
    <row r="7" spans="2:6" ht="15.6" x14ac:dyDescent="0.3">
      <c r="B7" s="9"/>
      <c r="C7" s="13" t="s">
        <v>2</v>
      </c>
      <c r="D7" s="13" t="s">
        <v>3</v>
      </c>
      <c r="E7" s="14">
        <v>24</v>
      </c>
      <c r="F7" s="9"/>
    </row>
    <row r="8" spans="2:6" ht="15.6" x14ac:dyDescent="0.3">
      <c r="B8" s="9"/>
      <c r="C8" s="13" t="s">
        <v>4</v>
      </c>
      <c r="D8" s="13" t="s">
        <v>3</v>
      </c>
      <c r="E8" s="14">
        <v>36</v>
      </c>
      <c r="F8" s="9"/>
    </row>
    <row r="9" spans="2:6" ht="15.6" x14ac:dyDescent="0.3">
      <c r="B9" s="9"/>
      <c r="C9" s="13" t="s">
        <v>5</v>
      </c>
      <c r="D9" s="13" t="s">
        <v>3</v>
      </c>
      <c r="E9" s="14">
        <v>100</v>
      </c>
      <c r="F9" s="9"/>
    </row>
    <row r="10" spans="2:6" ht="15.6" x14ac:dyDescent="0.3">
      <c r="B10" s="9"/>
      <c r="C10" s="13" t="s">
        <v>16</v>
      </c>
      <c r="D10" s="13" t="s">
        <v>3</v>
      </c>
      <c r="E10" s="14"/>
      <c r="F10" s="9"/>
    </row>
    <row r="11" spans="2:6" ht="15.6" x14ac:dyDescent="0.3">
      <c r="B11" s="9"/>
      <c r="C11" s="13"/>
      <c r="D11" s="13"/>
      <c r="E11" s="14"/>
      <c r="F11" s="9"/>
    </row>
    <row r="12" spans="2:6" ht="15.6" x14ac:dyDescent="0.3">
      <c r="B12" s="9"/>
      <c r="C12" s="13"/>
      <c r="D12" s="13"/>
      <c r="E12" s="14"/>
      <c r="F12" s="9"/>
    </row>
    <row r="13" spans="2:6" ht="15.6" x14ac:dyDescent="0.3">
      <c r="B13" s="9"/>
      <c r="C13" s="9"/>
      <c r="D13" s="15" t="s">
        <v>8</v>
      </c>
      <c r="E13" s="11">
        <f>SUM(E7:E12)</f>
        <v>160</v>
      </c>
      <c r="F13" s="9"/>
    </row>
    <row r="14" spans="2:6" ht="15.6" x14ac:dyDescent="0.3">
      <c r="B14" s="9"/>
      <c r="C14" s="9"/>
      <c r="D14" s="9"/>
      <c r="E14" s="12"/>
      <c r="F14" s="9"/>
    </row>
    <row r="15" spans="2:6" ht="15.6" x14ac:dyDescent="0.3">
      <c r="B15" s="9"/>
      <c r="C15" s="10" t="s">
        <v>9</v>
      </c>
      <c r="D15" s="9"/>
      <c r="E15" s="12"/>
      <c r="F15" s="9"/>
    </row>
    <row r="16" spans="2:6" ht="15.6" x14ac:dyDescent="0.3">
      <c r="B16" s="9"/>
      <c r="C16" s="16"/>
      <c r="D16" s="13"/>
      <c r="E16" s="14"/>
      <c r="F16" s="9"/>
    </row>
    <row r="17" spans="2:6" ht="15.6" x14ac:dyDescent="0.3">
      <c r="B17" s="9"/>
      <c r="C17" s="16"/>
      <c r="D17" s="13"/>
      <c r="E17" s="14"/>
      <c r="F17" s="9"/>
    </row>
    <row r="18" spans="2:6" ht="15.6" x14ac:dyDescent="0.3">
      <c r="B18" s="9"/>
      <c r="C18" s="16"/>
      <c r="D18" s="13"/>
      <c r="E18" s="14"/>
      <c r="F18" s="9"/>
    </row>
    <row r="19" spans="2:6" ht="15.6" x14ac:dyDescent="0.3">
      <c r="B19" s="9"/>
      <c r="C19" s="16"/>
      <c r="D19" s="13"/>
      <c r="E19" s="14"/>
      <c r="F19" s="9"/>
    </row>
    <row r="20" spans="2:6" ht="15.6" x14ac:dyDescent="0.3">
      <c r="B20" s="9"/>
      <c r="C20" s="16"/>
      <c r="D20" s="13"/>
      <c r="E20" s="14"/>
      <c r="F20" s="9"/>
    </row>
    <row r="21" spans="2:6" ht="15.6" x14ac:dyDescent="0.3">
      <c r="B21" s="9"/>
      <c r="C21" s="16"/>
      <c r="D21" s="13"/>
      <c r="E21" s="14"/>
      <c r="F21" s="9"/>
    </row>
    <row r="22" spans="2:6" ht="15.6" x14ac:dyDescent="0.3">
      <c r="B22" s="9"/>
      <c r="C22" s="16"/>
      <c r="D22" s="13"/>
      <c r="E22" s="14"/>
      <c r="F22" s="9"/>
    </row>
    <row r="23" spans="2:6" ht="15.6" x14ac:dyDescent="0.3">
      <c r="B23" s="9"/>
      <c r="C23" s="16"/>
      <c r="D23" s="13"/>
      <c r="E23" s="14"/>
      <c r="F23" s="9"/>
    </row>
    <row r="24" spans="2:6" ht="15.6" x14ac:dyDescent="0.3">
      <c r="B24" s="9"/>
      <c r="C24" s="16"/>
      <c r="D24" s="16"/>
      <c r="E24" s="14"/>
      <c r="F24" s="9"/>
    </row>
    <row r="25" spans="2:6" ht="15.6" x14ac:dyDescent="0.3">
      <c r="B25" s="9"/>
      <c r="C25" s="16"/>
      <c r="D25" s="16"/>
      <c r="E25" s="14"/>
      <c r="F25" s="9"/>
    </row>
    <row r="26" spans="2:6" ht="15.6" x14ac:dyDescent="0.3">
      <c r="B26" s="9"/>
      <c r="C26" s="16"/>
      <c r="D26" s="16"/>
      <c r="E26" s="14"/>
      <c r="F26" s="9"/>
    </row>
    <row r="27" spans="2:6" ht="15.6" x14ac:dyDescent="0.3">
      <c r="B27" s="9"/>
      <c r="C27" s="9"/>
      <c r="D27" s="15" t="s">
        <v>8</v>
      </c>
      <c r="E27" s="11">
        <f>SUM(E16:E26)</f>
        <v>0</v>
      </c>
      <c r="F27" s="9"/>
    </row>
    <row r="28" spans="2:6" ht="15.6" x14ac:dyDescent="0.3">
      <c r="B28" s="9"/>
      <c r="C28" s="9"/>
      <c r="D28" s="9"/>
      <c r="E28" s="12"/>
      <c r="F28" s="9"/>
    </row>
    <row r="29" spans="2:6" ht="15.6" x14ac:dyDescent="0.3">
      <c r="B29" s="9"/>
      <c r="C29" s="10" t="s">
        <v>11</v>
      </c>
      <c r="D29" s="9"/>
      <c r="E29" s="12">
        <f>SUM(E4,E13,E27)</f>
        <v>676.01999999999987</v>
      </c>
      <c r="F29" s="9"/>
    </row>
    <row r="30" spans="2:6" ht="15.6" x14ac:dyDescent="0.3">
      <c r="B30" s="9"/>
      <c r="C30" s="9"/>
      <c r="D30" s="9"/>
      <c r="E30" s="12"/>
      <c r="F30" s="9"/>
    </row>
    <row r="31" spans="2:6" ht="15.6" x14ac:dyDescent="0.3">
      <c r="B31" s="9"/>
      <c r="C31" s="9"/>
      <c r="D31" s="9"/>
      <c r="E31" s="12"/>
      <c r="F31" s="9"/>
    </row>
    <row r="32" spans="2:6" ht="15.6" x14ac:dyDescent="0.3">
      <c r="B32" s="9"/>
      <c r="C32" s="9"/>
      <c r="D32" s="9"/>
      <c r="E32" s="12"/>
      <c r="F32" s="9"/>
    </row>
    <row r="33" spans="2:6" ht="15.6" x14ac:dyDescent="0.3">
      <c r="B33" s="9"/>
      <c r="C33" s="9"/>
      <c r="D33" s="9"/>
      <c r="E33" s="12"/>
      <c r="F33" s="9"/>
    </row>
    <row r="34" spans="2:6" ht="15.6" x14ac:dyDescent="0.3">
      <c r="B34" s="9"/>
      <c r="C34" s="9"/>
      <c r="D34" s="9"/>
      <c r="E34" s="12"/>
      <c r="F34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2A6FE-401B-4EC0-929B-8EE1F3D6878A}">
  <sheetPr>
    <tabColor rgb="FF00B0F0"/>
  </sheetPr>
  <dimension ref="C2:E24"/>
  <sheetViews>
    <sheetView workbookViewId="0">
      <selection activeCell="I29" sqref="I29"/>
    </sheetView>
  </sheetViews>
  <sheetFormatPr defaultRowHeight="14.4" x14ac:dyDescent="0.3"/>
  <cols>
    <col min="1" max="1" width="4.6640625" customWidth="1"/>
    <col min="2" max="2" width="5.5546875" customWidth="1"/>
    <col min="3" max="3" width="15.33203125" customWidth="1"/>
    <col min="4" max="4" width="29" customWidth="1"/>
    <col min="5" max="5" width="12" style="5" customWidth="1"/>
  </cols>
  <sheetData>
    <row r="2" spans="3:5" ht="21" x14ac:dyDescent="0.4">
      <c r="C2" s="1" t="s">
        <v>37</v>
      </c>
    </row>
    <row r="4" spans="3:5" x14ac:dyDescent="0.3">
      <c r="C4" s="3" t="s">
        <v>0</v>
      </c>
      <c r="E4" s="7">
        <f>June!E29</f>
        <v>676.01999999999987</v>
      </c>
    </row>
    <row r="6" spans="3:5" x14ac:dyDescent="0.3">
      <c r="C6" s="3" t="s">
        <v>1</v>
      </c>
    </row>
    <row r="7" spans="3:5" x14ac:dyDescent="0.3">
      <c r="C7" s="2" t="s">
        <v>2</v>
      </c>
      <c r="D7" s="2" t="s">
        <v>3</v>
      </c>
      <c r="E7" s="6"/>
    </row>
    <row r="8" spans="3:5" x14ac:dyDescent="0.3">
      <c r="C8" s="2" t="s">
        <v>4</v>
      </c>
      <c r="D8" s="2" t="s">
        <v>3</v>
      </c>
      <c r="E8" s="6"/>
    </row>
    <row r="9" spans="3:5" x14ac:dyDescent="0.3">
      <c r="C9" s="2" t="s">
        <v>5</v>
      </c>
      <c r="D9" s="2" t="s">
        <v>3</v>
      </c>
      <c r="E9" s="6">
        <v>86</v>
      </c>
    </row>
    <row r="10" spans="3:5" x14ac:dyDescent="0.3">
      <c r="C10" s="2" t="s">
        <v>6</v>
      </c>
      <c r="D10" s="2" t="s">
        <v>3</v>
      </c>
      <c r="E10" s="6"/>
    </row>
    <row r="11" spans="3:5" x14ac:dyDescent="0.3">
      <c r="C11" s="2" t="s">
        <v>7</v>
      </c>
      <c r="D11" s="2" t="s">
        <v>3</v>
      </c>
      <c r="E11" s="6"/>
    </row>
    <row r="12" spans="3:5" x14ac:dyDescent="0.3">
      <c r="C12" s="2"/>
      <c r="D12" s="2"/>
      <c r="E12" s="6"/>
    </row>
    <row r="13" spans="3:5" x14ac:dyDescent="0.3">
      <c r="D13" s="4" t="s">
        <v>8</v>
      </c>
      <c r="E13" s="7">
        <f>SUM(E7:E12)</f>
        <v>86</v>
      </c>
    </row>
    <row r="15" spans="3:5" x14ac:dyDescent="0.3">
      <c r="C15" s="3" t="s">
        <v>9</v>
      </c>
    </row>
    <row r="16" spans="3:5" x14ac:dyDescent="0.3">
      <c r="C16" s="8">
        <v>45839</v>
      </c>
      <c r="D16" s="2" t="s">
        <v>12</v>
      </c>
      <c r="E16" s="6">
        <v>-345</v>
      </c>
    </row>
    <row r="17" spans="3:5" x14ac:dyDescent="0.3">
      <c r="C17" s="8">
        <v>45861</v>
      </c>
      <c r="D17" s="2" t="s">
        <v>22</v>
      </c>
      <c r="E17" s="6">
        <v>-18</v>
      </c>
    </row>
    <row r="18" spans="3:5" x14ac:dyDescent="0.3">
      <c r="C18" s="8">
        <v>45861</v>
      </c>
      <c r="D18" s="2" t="s">
        <v>32</v>
      </c>
      <c r="E18" s="6">
        <v>-40</v>
      </c>
    </row>
    <row r="19" spans="3:5" x14ac:dyDescent="0.3">
      <c r="C19" s="8">
        <v>45842</v>
      </c>
      <c r="D19" s="2" t="s">
        <v>36</v>
      </c>
      <c r="E19" s="6">
        <v>-11.99</v>
      </c>
    </row>
    <row r="20" spans="3:5" x14ac:dyDescent="0.3">
      <c r="C20" s="2"/>
      <c r="D20" s="2"/>
      <c r="E20" s="6"/>
    </row>
    <row r="21" spans="3:5" x14ac:dyDescent="0.3">
      <c r="C21" s="2"/>
      <c r="D21" s="2"/>
      <c r="E21" s="6"/>
    </row>
    <row r="22" spans="3:5" x14ac:dyDescent="0.3">
      <c r="D22" s="4" t="s">
        <v>8</v>
      </c>
      <c r="E22" s="7">
        <f>SUM(E16:E21)</f>
        <v>-414.99</v>
      </c>
    </row>
    <row r="24" spans="3:5" x14ac:dyDescent="0.3">
      <c r="C24" s="3" t="s">
        <v>11</v>
      </c>
      <c r="E24" s="5">
        <f>SUM(E4,E13,E22)</f>
        <v>347.02999999999986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186D2-3161-4AF0-A0CF-5D587FE88796}">
  <sheetPr>
    <tabColor rgb="FF00B0F0"/>
  </sheetPr>
  <dimension ref="C2:E24"/>
  <sheetViews>
    <sheetView workbookViewId="0">
      <selection activeCell="E10" sqref="E10"/>
    </sheetView>
  </sheetViews>
  <sheetFormatPr defaultRowHeight="14.4" x14ac:dyDescent="0.3"/>
  <cols>
    <col min="1" max="1" width="4.6640625" customWidth="1"/>
    <col min="2" max="2" width="5.5546875" customWidth="1"/>
    <col min="3" max="3" width="15.33203125" customWidth="1"/>
    <col min="4" max="4" width="29" customWidth="1"/>
    <col min="5" max="5" width="12" style="5" customWidth="1"/>
  </cols>
  <sheetData>
    <row r="2" spans="3:5" ht="21" x14ac:dyDescent="0.4">
      <c r="C2" s="1" t="s">
        <v>38</v>
      </c>
    </row>
    <row r="4" spans="3:5" x14ac:dyDescent="0.3">
      <c r="C4" s="3" t="s">
        <v>0</v>
      </c>
      <c r="E4" s="7">
        <f>July!E24</f>
        <v>347.02999999999986</v>
      </c>
    </row>
    <row r="6" spans="3:5" x14ac:dyDescent="0.3">
      <c r="C6" s="3" t="s">
        <v>1</v>
      </c>
    </row>
    <row r="7" spans="3:5" x14ac:dyDescent="0.3">
      <c r="C7" s="2" t="s">
        <v>2</v>
      </c>
      <c r="D7" s="2" t="s">
        <v>3</v>
      </c>
      <c r="E7" s="6">
        <v>8</v>
      </c>
    </row>
    <row r="8" spans="3:5" x14ac:dyDescent="0.3">
      <c r="C8" s="2" t="s">
        <v>4</v>
      </c>
      <c r="D8" s="2" t="s">
        <v>3</v>
      </c>
      <c r="E8" s="6">
        <v>8</v>
      </c>
    </row>
    <row r="9" spans="3:5" x14ac:dyDescent="0.3">
      <c r="C9" s="2" t="s">
        <v>5</v>
      </c>
      <c r="D9" s="2" t="s">
        <v>3</v>
      </c>
      <c r="E9" s="6">
        <v>16</v>
      </c>
    </row>
    <row r="10" spans="3:5" x14ac:dyDescent="0.3">
      <c r="C10" s="2" t="s">
        <v>16</v>
      </c>
      <c r="D10" s="2" t="s">
        <v>3</v>
      </c>
      <c r="E10" s="6"/>
    </row>
    <row r="11" spans="3:5" x14ac:dyDescent="0.3">
      <c r="C11" s="2"/>
      <c r="D11" s="2"/>
      <c r="E11" s="6"/>
    </row>
    <row r="12" spans="3:5" x14ac:dyDescent="0.3">
      <c r="D12" s="4" t="s">
        <v>8</v>
      </c>
      <c r="E12" s="7">
        <f>SUM(E7:E11)</f>
        <v>32</v>
      </c>
    </row>
    <row r="14" spans="3:5" x14ac:dyDescent="0.3">
      <c r="C14" s="3" t="s">
        <v>9</v>
      </c>
    </row>
    <row r="15" spans="3:5" x14ac:dyDescent="0.3">
      <c r="C15" s="8">
        <v>45878</v>
      </c>
      <c r="D15" s="2" t="s">
        <v>13</v>
      </c>
      <c r="E15" s="6">
        <v>-25.38</v>
      </c>
    </row>
    <row r="16" spans="3:5" x14ac:dyDescent="0.3">
      <c r="C16" s="8">
        <v>45880</v>
      </c>
      <c r="D16" s="2" t="s">
        <v>13</v>
      </c>
      <c r="E16" s="6">
        <v>-48.47</v>
      </c>
    </row>
    <row r="17" spans="3:5" x14ac:dyDescent="0.3">
      <c r="C17" s="8">
        <v>45893</v>
      </c>
      <c r="D17" s="2" t="s">
        <v>13</v>
      </c>
      <c r="E17" s="6">
        <v>-35.770000000000003</v>
      </c>
    </row>
    <row r="18" spans="3:5" x14ac:dyDescent="0.3">
      <c r="C18" s="8">
        <v>45893</v>
      </c>
      <c r="D18" s="2" t="s">
        <v>19</v>
      </c>
      <c r="E18" s="6">
        <v>-7.2</v>
      </c>
    </row>
    <row r="19" spans="3:5" x14ac:dyDescent="0.3">
      <c r="C19" s="8">
        <v>45894</v>
      </c>
      <c r="D19" s="2" t="s">
        <v>10</v>
      </c>
      <c r="E19" s="6">
        <v>-12.76</v>
      </c>
    </row>
    <row r="20" spans="3:5" x14ac:dyDescent="0.3">
      <c r="C20" s="8">
        <v>45895</v>
      </c>
      <c r="D20" s="2" t="s">
        <v>13</v>
      </c>
      <c r="E20" s="6">
        <v>12.79</v>
      </c>
    </row>
    <row r="21" spans="3:5" x14ac:dyDescent="0.3">
      <c r="C21" s="8">
        <v>45900</v>
      </c>
      <c r="D21" s="2" t="s">
        <v>22</v>
      </c>
      <c r="E21" s="6">
        <v>-71.31</v>
      </c>
    </row>
    <row r="22" spans="3:5" x14ac:dyDescent="0.3">
      <c r="D22" s="4" t="s">
        <v>8</v>
      </c>
      <c r="E22" s="7">
        <f>SUM(E15:E21)</f>
        <v>-188.10000000000002</v>
      </c>
    </row>
    <row r="24" spans="3:5" x14ac:dyDescent="0.3">
      <c r="C24" s="3" t="s">
        <v>11</v>
      </c>
      <c r="E24" s="5">
        <f>SUM(E4,E12,E22)</f>
        <v>190.92999999999984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F0E86-C1FA-4D27-82C1-B2B2BE0743B7}">
  <sheetPr>
    <tabColor rgb="FF00B0F0"/>
  </sheetPr>
  <dimension ref="C2:E23"/>
  <sheetViews>
    <sheetView workbookViewId="0">
      <selection activeCell="E7" sqref="E7:E10"/>
    </sheetView>
  </sheetViews>
  <sheetFormatPr defaultRowHeight="14.4" x14ac:dyDescent="0.3"/>
  <cols>
    <col min="1" max="1" width="4.6640625" customWidth="1"/>
    <col min="2" max="2" width="5.5546875" customWidth="1"/>
    <col min="3" max="3" width="15.33203125" customWidth="1"/>
    <col min="4" max="4" width="29" customWidth="1"/>
    <col min="5" max="5" width="12" style="5" customWidth="1"/>
  </cols>
  <sheetData>
    <row r="2" spans="3:5" ht="21" x14ac:dyDescent="0.4">
      <c r="C2" s="1" t="s">
        <v>39</v>
      </c>
    </row>
    <row r="4" spans="3:5" x14ac:dyDescent="0.3">
      <c r="C4" s="3" t="s">
        <v>0</v>
      </c>
      <c r="E4" s="7">
        <f>August!E24</f>
        <v>190.92999999999984</v>
      </c>
    </row>
    <row r="6" spans="3:5" x14ac:dyDescent="0.3">
      <c r="C6" s="3" t="s">
        <v>1</v>
      </c>
    </row>
    <row r="7" spans="3:5" x14ac:dyDescent="0.3">
      <c r="C7" s="2" t="s">
        <v>33</v>
      </c>
      <c r="D7" s="2" t="s">
        <v>3</v>
      </c>
      <c r="E7" s="6">
        <v>66</v>
      </c>
    </row>
    <row r="8" spans="3:5" x14ac:dyDescent="0.3">
      <c r="C8" s="2" t="s">
        <v>4</v>
      </c>
      <c r="D8" s="2" t="s">
        <v>3</v>
      </c>
      <c r="E8" s="6">
        <v>97</v>
      </c>
    </row>
    <row r="9" spans="3:5" x14ac:dyDescent="0.3">
      <c r="C9" s="2" t="s">
        <v>5</v>
      </c>
      <c r="D9" s="2" t="s">
        <v>3</v>
      </c>
      <c r="E9" s="6">
        <v>93</v>
      </c>
    </row>
    <row r="10" spans="3:5" x14ac:dyDescent="0.3">
      <c r="C10" s="2" t="s">
        <v>16</v>
      </c>
      <c r="D10" s="2" t="s">
        <v>3</v>
      </c>
      <c r="E10" s="6">
        <v>73</v>
      </c>
    </row>
    <row r="11" spans="3:5" x14ac:dyDescent="0.3">
      <c r="C11" s="2"/>
      <c r="D11" s="2"/>
      <c r="E11" s="6"/>
    </row>
    <row r="12" spans="3:5" x14ac:dyDescent="0.3">
      <c r="D12" s="4" t="s">
        <v>8</v>
      </c>
      <c r="E12" s="7">
        <f>SUM(E7:E11)</f>
        <v>329</v>
      </c>
    </row>
    <row r="14" spans="3:5" x14ac:dyDescent="0.3">
      <c r="C14" s="3" t="s">
        <v>9</v>
      </c>
    </row>
    <row r="15" spans="3:5" x14ac:dyDescent="0.3">
      <c r="C15" s="8">
        <v>45909</v>
      </c>
      <c r="D15" s="2" t="s">
        <v>29</v>
      </c>
      <c r="E15" s="6">
        <v>-12.8</v>
      </c>
    </row>
    <row r="16" spans="3:5" x14ac:dyDescent="0.3">
      <c r="C16" s="8">
        <v>45913</v>
      </c>
      <c r="D16" s="2" t="s">
        <v>10</v>
      </c>
      <c r="E16" s="6">
        <v>-3.77</v>
      </c>
    </row>
    <row r="17" spans="3:5" x14ac:dyDescent="0.3">
      <c r="C17" s="8">
        <v>45916</v>
      </c>
      <c r="D17" s="2" t="s">
        <v>19</v>
      </c>
      <c r="E17" s="6">
        <v>-15.57</v>
      </c>
    </row>
    <row r="18" spans="3:5" x14ac:dyDescent="0.3">
      <c r="C18" s="8">
        <v>45902</v>
      </c>
      <c r="D18" s="2" t="s">
        <v>21</v>
      </c>
      <c r="E18" s="6">
        <v>-7.02</v>
      </c>
    </row>
    <row r="19" spans="3:5" x14ac:dyDescent="0.3">
      <c r="C19" s="8"/>
      <c r="D19" s="2"/>
      <c r="E19" s="6"/>
    </row>
    <row r="20" spans="3:5" x14ac:dyDescent="0.3">
      <c r="C20" s="8"/>
      <c r="D20" s="2"/>
      <c r="E20" s="6"/>
    </row>
    <row r="21" spans="3:5" x14ac:dyDescent="0.3">
      <c r="D21" s="4" t="s">
        <v>8</v>
      </c>
      <c r="E21" s="7">
        <f>SUM(E15:E20)</f>
        <v>-39.159999999999997</v>
      </c>
    </row>
    <row r="23" spans="3:5" x14ac:dyDescent="0.3">
      <c r="C23" s="3" t="s">
        <v>11</v>
      </c>
      <c r="E23" s="5">
        <f>SUM(E4,E12,E21)</f>
        <v>480.76999999999987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E4DB8-CA07-4070-91E3-1DEE1FDF73C8}">
  <sheetPr>
    <tabColor rgb="FF00B0F0"/>
  </sheetPr>
  <dimension ref="C2:E30"/>
  <sheetViews>
    <sheetView workbookViewId="0">
      <selection activeCell="G15" sqref="G15"/>
    </sheetView>
  </sheetViews>
  <sheetFormatPr defaultRowHeight="14.4" x14ac:dyDescent="0.3"/>
  <cols>
    <col min="1" max="1" width="4.6640625" customWidth="1"/>
    <col min="2" max="2" width="5.5546875" customWidth="1"/>
    <col min="3" max="3" width="15.33203125" customWidth="1"/>
    <col min="4" max="4" width="29" customWidth="1"/>
    <col min="5" max="5" width="12" style="5" customWidth="1"/>
  </cols>
  <sheetData>
    <row r="2" spans="3:5" ht="21" x14ac:dyDescent="0.4">
      <c r="C2" s="1" t="s">
        <v>40</v>
      </c>
    </row>
    <row r="4" spans="3:5" x14ac:dyDescent="0.3">
      <c r="C4" s="3" t="s">
        <v>0</v>
      </c>
      <c r="E4" s="7">
        <f>Sept!E23</f>
        <v>480.76999999999987</v>
      </c>
    </row>
    <row r="6" spans="3:5" x14ac:dyDescent="0.3">
      <c r="C6" s="3" t="s">
        <v>1</v>
      </c>
    </row>
    <row r="7" spans="3:5" x14ac:dyDescent="0.3">
      <c r="C7" s="2" t="s">
        <v>33</v>
      </c>
      <c r="D7" s="2" t="s">
        <v>3</v>
      </c>
      <c r="E7" s="6">
        <v>65</v>
      </c>
    </row>
    <row r="8" spans="3:5" x14ac:dyDescent="0.3">
      <c r="C8" s="2" t="s">
        <v>4</v>
      </c>
      <c r="D8" s="2" t="s">
        <v>3</v>
      </c>
      <c r="E8" s="6">
        <v>120</v>
      </c>
    </row>
    <row r="9" spans="3:5" x14ac:dyDescent="0.3">
      <c r="C9" s="2" t="s">
        <v>5</v>
      </c>
      <c r="D9" s="2" t="s">
        <v>3</v>
      </c>
      <c r="E9" s="6">
        <v>132</v>
      </c>
    </row>
    <row r="10" spans="3:5" x14ac:dyDescent="0.3">
      <c r="C10" s="2" t="s">
        <v>16</v>
      </c>
      <c r="D10" s="2" t="s">
        <v>3</v>
      </c>
      <c r="E10" s="6">
        <v>70</v>
      </c>
    </row>
    <row r="11" spans="3:5" x14ac:dyDescent="0.3">
      <c r="C11" s="2" t="s">
        <v>34</v>
      </c>
      <c r="D11" s="2" t="s">
        <v>35</v>
      </c>
      <c r="E11" s="6">
        <v>365</v>
      </c>
    </row>
    <row r="12" spans="3:5" x14ac:dyDescent="0.3">
      <c r="C12" s="2" t="s">
        <v>14</v>
      </c>
      <c r="D12" s="2" t="s">
        <v>30</v>
      </c>
      <c r="E12" s="6">
        <v>90</v>
      </c>
    </row>
    <row r="14" spans="3:5" x14ac:dyDescent="0.3">
      <c r="D14" s="4" t="s">
        <v>8</v>
      </c>
      <c r="E14" s="7">
        <f>SUM(E7:E12)</f>
        <v>842</v>
      </c>
    </row>
    <row r="16" spans="3:5" x14ac:dyDescent="0.3">
      <c r="C16" s="3" t="s">
        <v>9</v>
      </c>
    </row>
    <row r="17" spans="3:5" x14ac:dyDescent="0.3">
      <c r="C17" s="8">
        <v>45940</v>
      </c>
      <c r="D17" s="2" t="s">
        <v>20</v>
      </c>
      <c r="E17" s="6">
        <v>-43.6</v>
      </c>
    </row>
    <row r="18" spans="3:5" x14ac:dyDescent="0.3">
      <c r="C18" s="8">
        <v>45943</v>
      </c>
      <c r="D18" s="2" t="s">
        <v>31</v>
      </c>
      <c r="E18" s="6">
        <v>-50.05</v>
      </c>
    </row>
    <row r="19" spans="3:5" x14ac:dyDescent="0.3">
      <c r="C19" s="8">
        <v>45945</v>
      </c>
      <c r="D19" s="2" t="s">
        <v>12</v>
      </c>
      <c r="E19" s="6">
        <v>-715</v>
      </c>
    </row>
    <row r="20" spans="3:5" x14ac:dyDescent="0.3">
      <c r="C20" s="8"/>
      <c r="D20" s="2"/>
      <c r="E20" s="6"/>
    </row>
    <row r="21" spans="3:5" x14ac:dyDescent="0.3">
      <c r="C21" s="8"/>
      <c r="D21" s="2"/>
      <c r="E21" s="6"/>
    </row>
    <row r="22" spans="3:5" x14ac:dyDescent="0.3">
      <c r="C22" s="8"/>
      <c r="D22" s="2"/>
      <c r="E22" s="6"/>
    </row>
    <row r="23" spans="3:5" x14ac:dyDescent="0.3">
      <c r="C23" s="8"/>
      <c r="D23" s="2"/>
      <c r="E23" s="6"/>
    </row>
    <row r="24" spans="3:5" x14ac:dyDescent="0.3">
      <c r="C24" s="8"/>
      <c r="D24" s="2"/>
      <c r="E24" s="6"/>
    </row>
    <row r="25" spans="3:5" x14ac:dyDescent="0.3">
      <c r="C25" s="8"/>
      <c r="D25" s="2"/>
      <c r="E25" s="6"/>
    </row>
    <row r="26" spans="3:5" x14ac:dyDescent="0.3">
      <c r="C26" s="8"/>
      <c r="D26" s="2"/>
      <c r="E26" s="6"/>
    </row>
    <row r="27" spans="3:5" x14ac:dyDescent="0.3">
      <c r="C27" s="8"/>
      <c r="D27" s="2"/>
      <c r="E27" s="6"/>
    </row>
    <row r="28" spans="3:5" x14ac:dyDescent="0.3">
      <c r="D28" s="4" t="s">
        <v>8</v>
      </c>
      <c r="E28" s="7">
        <f>SUM(E17:E27)</f>
        <v>-808.65</v>
      </c>
    </row>
    <row r="30" spans="3:5" x14ac:dyDescent="0.3">
      <c r="C30" s="3" t="s">
        <v>11</v>
      </c>
      <c r="E30" s="7">
        <f>SUM(E4,E14,E28)</f>
        <v>514.12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4B8A2-E856-4AF5-A06A-6BF2F8C92121}">
  <sheetPr>
    <tabColor rgb="FF00B0F0"/>
  </sheetPr>
  <dimension ref="C2:F22"/>
  <sheetViews>
    <sheetView tabSelected="1" zoomScaleNormal="100" workbookViewId="0">
      <selection activeCell="E18" sqref="C18:E19"/>
    </sheetView>
  </sheetViews>
  <sheetFormatPr defaultRowHeight="14.4" x14ac:dyDescent="0.3"/>
  <cols>
    <col min="1" max="1" width="4.6640625" customWidth="1"/>
    <col min="2" max="2" width="5.5546875" customWidth="1"/>
    <col min="3" max="3" width="17.44140625" customWidth="1"/>
    <col min="4" max="4" width="29" customWidth="1"/>
    <col min="5" max="5" width="12" style="5" customWidth="1"/>
  </cols>
  <sheetData>
    <row r="2" spans="3:6" ht="21" x14ac:dyDescent="0.4">
      <c r="C2" s="1" t="s">
        <v>41</v>
      </c>
    </row>
    <row r="4" spans="3:6" x14ac:dyDescent="0.3">
      <c r="C4" s="3" t="s">
        <v>0</v>
      </c>
      <c r="E4" s="7">
        <f>Oct!E30</f>
        <v>514.12</v>
      </c>
      <c r="F4" s="7"/>
    </row>
    <row r="6" spans="3:6" x14ac:dyDescent="0.3">
      <c r="C6" s="3" t="s">
        <v>1</v>
      </c>
    </row>
    <row r="7" spans="3:6" x14ac:dyDescent="0.3">
      <c r="C7" s="2" t="s">
        <v>33</v>
      </c>
      <c r="D7" s="2" t="s">
        <v>3</v>
      </c>
      <c r="E7" s="6">
        <v>101.02</v>
      </c>
    </row>
    <row r="8" spans="3:6" x14ac:dyDescent="0.3">
      <c r="C8" s="2" t="s">
        <v>4</v>
      </c>
      <c r="D8" s="2" t="s">
        <v>3</v>
      </c>
      <c r="E8" s="6">
        <v>114.25</v>
      </c>
    </row>
    <row r="9" spans="3:6" x14ac:dyDescent="0.3">
      <c r="C9" s="2" t="s">
        <v>5</v>
      </c>
      <c r="D9" s="2" t="s">
        <v>3</v>
      </c>
      <c r="E9" s="6">
        <v>115</v>
      </c>
    </row>
    <row r="10" spans="3:6" x14ac:dyDescent="0.3">
      <c r="C10" s="2" t="s">
        <v>16</v>
      </c>
      <c r="D10" s="2" t="s">
        <v>3</v>
      </c>
      <c r="E10" s="6">
        <v>56</v>
      </c>
    </row>
    <row r="11" spans="3:6" x14ac:dyDescent="0.3">
      <c r="C11" s="2"/>
      <c r="D11" s="2"/>
      <c r="E11" s="6"/>
    </row>
    <row r="12" spans="3:6" x14ac:dyDescent="0.3">
      <c r="C12" s="2"/>
      <c r="D12" s="2"/>
      <c r="E12" s="6"/>
    </row>
    <row r="13" spans="3:6" x14ac:dyDescent="0.3">
      <c r="D13" s="4" t="s">
        <v>8</v>
      </c>
      <c r="E13" s="7">
        <f>SUM(E7:E12)</f>
        <v>386.27</v>
      </c>
    </row>
    <row r="15" spans="3:6" x14ac:dyDescent="0.3">
      <c r="C15" s="3" t="s">
        <v>9</v>
      </c>
    </row>
    <row r="16" spans="3:6" x14ac:dyDescent="0.3">
      <c r="C16" s="8">
        <v>45962</v>
      </c>
      <c r="D16" s="2" t="s">
        <v>32</v>
      </c>
      <c r="E16" s="6">
        <v>-30</v>
      </c>
    </row>
    <row r="17" spans="3:5" x14ac:dyDescent="0.3">
      <c r="C17" s="8">
        <v>45968</v>
      </c>
      <c r="D17" s="2" t="s">
        <v>13</v>
      </c>
      <c r="E17" s="6">
        <v>-5.75</v>
      </c>
    </row>
    <row r="18" spans="3:5" x14ac:dyDescent="0.3">
      <c r="C18" s="8">
        <v>45982</v>
      </c>
      <c r="D18" s="23" t="s">
        <v>51</v>
      </c>
      <c r="E18" s="24">
        <v>-3.44</v>
      </c>
    </row>
    <row r="19" spans="3:5" x14ac:dyDescent="0.3">
      <c r="C19" s="8">
        <v>45975</v>
      </c>
      <c r="D19" s="25" t="s">
        <v>51</v>
      </c>
      <c r="E19" s="24">
        <v>-2.29</v>
      </c>
    </row>
    <row r="20" spans="3:5" x14ac:dyDescent="0.3">
      <c r="D20" s="4" t="s">
        <v>8</v>
      </c>
      <c r="E20" s="7">
        <f>SUM(E16:E19)</f>
        <v>-41.48</v>
      </c>
    </row>
    <row r="22" spans="3:5" x14ac:dyDescent="0.3">
      <c r="C22" s="3" t="s">
        <v>11</v>
      </c>
      <c r="E22" s="7">
        <f>SUM(E4,E13,E20)</f>
        <v>858.91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D1FDB-B772-4DD1-8462-94036408E786}">
  <sheetPr>
    <tabColor rgb="FF00B0F0"/>
  </sheetPr>
  <dimension ref="C2:F24"/>
  <sheetViews>
    <sheetView workbookViewId="0">
      <selection activeCell="H11" sqref="H11"/>
    </sheetView>
  </sheetViews>
  <sheetFormatPr defaultRowHeight="14.4" x14ac:dyDescent="0.3"/>
  <cols>
    <col min="1" max="1" width="4.6640625" customWidth="1"/>
    <col min="2" max="2" width="5.5546875" customWidth="1"/>
    <col min="3" max="3" width="18.88671875" customWidth="1"/>
    <col min="4" max="4" width="29" customWidth="1"/>
    <col min="5" max="5" width="12" style="5" customWidth="1"/>
  </cols>
  <sheetData>
    <row r="2" spans="3:6" ht="21" x14ac:dyDescent="0.4">
      <c r="C2" s="1" t="s">
        <v>43</v>
      </c>
    </row>
    <row r="4" spans="3:6" x14ac:dyDescent="0.3">
      <c r="C4" s="3" t="s">
        <v>0</v>
      </c>
      <c r="E4" s="7">
        <f>Nov!E22</f>
        <v>858.91</v>
      </c>
      <c r="F4" s="7"/>
    </row>
    <row r="6" spans="3:6" x14ac:dyDescent="0.3">
      <c r="C6" s="3" t="s">
        <v>1</v>
      </c>
    </row>
    <row r="7" spans="3:6" x14ac:dyDescent="0.3">
      <c r="C7" s="2" t="s">
        <v>33</v>
      </c>
      <c r="D7" s="2" t="s">
        <v>3</v>
      </c>
      <c r="E7" s="6">
        <v>36</v>
      </c>
    </row>
    <row r="8" spans="3:6" x14ac:dyDescent="0.3">
      <c r="C8" s="2" t="s">
        <v>4</v>
      </c>
      <c r="D8" s="2" t="s">
        <v>3</v>
      </c>
      <c r="E8" s="6">
        <v>31</v>
      </c>
    </row>
    <row r="9" spans="3:6" x14ac:dyDescent="0.3">
      <c r="C9" s="2" t="s">
        <v>5</v>
      </c>
      <c r="D9" s="2" t="s">
        <v>3</v>
      </c>
      <c r="E9" s="6">
        <v>58.7</v>
      </c>
    </row>
    <row r="10" spans="3:6" x14ac:dyDescent="0.3">
      <c r="C10" s="2" t="s">
        <v>16</v>
      </c>
      <c r="D10" s="2" t="s">
        <v>3</v>
      </c>
      <c r="E10" s="6">
        <v>56</v>
      </c>
    </row>
    <row r="11" spans="3:6" x14ac:dyDescent="0.3">
      <c r="C11" s="2" t="s">
        <v>34</v>
      </c>
      <c r="D11" s="2" t="s">
        <v>42</v>
      </c>
      <c r="E11" s="6">
        <v>100</v>
      </c>
    </row>
    <row r="12" spans="3:6" x14ac:dyDescent="0.3">
      <c r="C12" s="2"/>
      <c r="D12" s="2"/>
      <c r="E12" s="6"/>
    </row>
    <row r="13" spans="3:6" x14ac:dyDescent="0.3">
      <c r="D13" s="4" t="s">
        <v>8</v>
      </c>
      <c r="E13" s="7">
        <f>SUM(E7:E12)</f>
        <v>281.7</v>
      </c>
    </row>
    <row r="15" spans="3:6" x14ac:dyDescent="0.3">
      <c r="C15" s="3" t="s">
        <v>9</v>
      </c>
    </row>
    <row r="16" spans="3:6" x14ac:dyDescent="0.3">
      <c r="C16" s="8">
        <v>46007</v>
      </c>
      <c r="D16" s="2" t="s">
        <v>12</v>
      </c>
      <c r="E16" s="6">
        <v>-306.35000000000002</v>
      </c>
    </row>
    <row r="17" spans="3:5" x14ac:dyDescent="0.3">
      <c r="C17" s="8">
        <v>46001</v>
      </c>
      <c r="D17" s="25" t="s">
        <v>52</v>
      </c>
      <c r="E17" s="24">
        <v>-2.7</v>
      </c>
    </row>
    <row r="18" spans="3:5" x14ac:dyDescent="0.3">
      <c r="C18" s="23">
        <v>46009</v>
      </c>
      <c r="D18" s="25" t="s">
        <v>53</v>
      </c>
      <c r="E18" s="24">
        <v>-11</v>
      </c>
    </row>
    <row r="19" spans="3:5" x14ac:dyDescent="0.3">
      <c r="C19" s="8">
        <v>46010</v>
      </c>
      <c r="D19" s="25" t="s">
        <v>54</v>
      </c>
      <c r="E19" s="24">
        <v>-60</v>
      </c>
    </row>
    <row r="20" spans="3:5" x14ac:dyDescent="0.3">
      <c r="C20" s="8"/>
      <c r="D20" s="2"/>
      <c r="E20" s="6"/>
    </row>
    <row r="21" spans="3:5" x14ac:dyDescent="0.3">
      <c r="C21" s="8"/>
      <c r="D21" s="2"/>
      <c r="E21" s="6"/>
    </row>
    <row r="22" spans="3:5" x14ac:dyDescent="0.3">
      <c r="D22" s="4" t="s">
        <v>8</v>
      </c>
      <c r="E22" s="7">
        <f>SUM(E16:E21)</f>
        <v>-380.05</v>
      </c>
    </row>
    <row r="24" spans="3:5" x14ac:dyDescent="0.3">
      <c r="C24" s="3" t="s">
        <v>11</v>
      </c>
      <c r="E24" s="7">
        <f>SUM(E4,E13,E22)</f>
        <v>760.56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46B00-BC3E-4494-9D48-6000E0D2E3B3}">
  <sheetPr>
    <tabColor theme="7"/>
  </sheetPr>
  <dimension ref="C2:F25"/>
  <sheetViews>
    <sheetView topLeftCell="A9" workbookViewId="0">
      <selection activeCell="C34" sqref="C34"/>
    </sheetView>
  </sheetViews>
  <sheetFormatPr defaultRowHeight="14.4" x14ac:dyDescent="0.3"/>
  <cols>
    <col min="1" max="1" width="4.6640625" customWidth="1"/>
    <col min="2" max="2" width="5.5546875" customWidth="1"/>
    <col min="3" max="3" width="15.33203125" customWidth="1"/>
    <col min="4" max="4" width="29" customWidth="1"/>
    <col min="5" max="5" width="12" style="5" customWidth="1"/>
  </cols>
  <sheetData>
    <row r="2" spans="3:6" ht="21" x14ac:dyDescent="0.4">
      <c r="C2" s="1" t="s">
        <v>44</v>
      </c>
    </row>
    <row r="4" spans="3:6" x14ac:dyDescent="0.3">
      <c r="C4" s="3" t="s">
        <v>0</v>
      </c>
      <c r="E4" s="7">
        <f>Dec!E24</f>
        <v>760.56</v>
      </c>
      <c r="F4" s="7"/>
    </row>
    <row r="6" spans="3:6" x14ac:dyDescent="0.3">
      <c r="C6" s="3" t="s">
        <v>1</v>
      </c>
    </row>
    <row r="7" spans="3:6" x14ac:dyDescent="0.3">
      <c r="C7" s="2" t="s">
        <v>33</v>
      </c>
      <c r="D7" s="2" t="s">
        <v>3</v>
      </c>
      <c r="E7" s="6">
        <v>53</v>
      </c>
    </row>
    <row r="8" spans="3:6" ht="17.25" customHeight="1" x14ac:dyDescent="0.3">
      <c r="C8" s="2" t="s">
        <v>4</v>
      </c>
      <c r="D8" s="2" t="s">
        <v>3</v>
      </c>
      <c r="E8" s="6">
        <v>49</v>
      </c>
    </row>
    <row r="9" spans="3:6" x14ac:dyDescent="0.3">
      <c r="C9" s="2" t="s">
        <v>5</v>
      </c>
      <c r="D9" s="2" t="s">
        <v>3</v>
      </c>
      <c r="E9" s="6">
        <v>59.02</v>
      </c>
    </row>
    <row r="10" spans="3:6" x14ac:dyDescent="0.3">
      <c r="C10" s="2" t="s">
        <v>16</v>
      </c>
      <c r="D10" s="2" t="s">
        <v>3</v>
      </c>
      <c r="E10" s="6">
        <v>60</v>
      </c>
    </row>
    <row r="11" spans="3:6" x14ac:dyDescent="0.3">
      <c r="C11" s="2" t="s">
        <v>14</v>
      </c>
      <c r="D11" s="2" t="s">
        <v>30</v>
      </c>
      <c r="E11" s="6">
        <v>60</v>
      </c>
    </row>
    <row r="12" spans="3:6" x14ac:dyDescent="0.3">
      <c r="C12" s="2"/>
      <c r="D12" s="2"/>
      <c r="E12" s="6"/>
    </row>
    <row r="13" spans="3:6" x14ac:dyDescent="0.3">
      <c r="D13" s="4" t="s">
        <v>8</v>
      </c>
      <c r="E13" s="7">
        <f>SUM(E7:E12)</f>
        <v>281.02</v>
      </c>
    </row>
    <row r="15" spans="3:6" x14ac:dyDescent="0.3">
      <c r="C15" s="3" t="s">
        <v>9</v>
      </c>
    </row>
    <row r="16" spans="3:6" x14ac:dyDescent="0.3">
      <c r="C16" s="8">
        <v>46039</v>
      </c>
      <c r="D16" s="2" t="s">
        <v>29</v>
      </c>
      <c r="E16" s="6">
        <v>-9</v>
      </c>
    </row>
    <row r="17" spans="3:5" x14ac:dyDescent="0.3">
      <c r="C17" s="8">
        <v>46053</v>
      </c>
      <c r="D17" s="2" t="s">
        <v>13</v>
      </c>
      <c r="E17" s="6">
        <v>-21</v>
      </c>
    </row>
    <row r="18" spans="3:5" x14ac:dyDescent="0.3">
      <c r="C18" s="23">
        <v>46045</v>
      </c>
      <c r="D18" s="25" t="s">
        <v>17</v>
      </c>
      <c r="E18" s="24">
        <v>-2.35</v>
      </c>
    </row>
    <row r="19" spans="3:5" x14ac:dyDescent="0.3">
      <c r="C19" s="23">
        <v>46045</v>
      </c>
      <c r="D19" s="25" t="s">
        <v>17</v>
      </c>
      <c r="E19" s="24">
        <v>-12.88</v>
      </c>
    </row>
    <row r="20" spans="3:5" x14ac:dyDescent="0.3">
      <c r="C20" s="23">
        <v>46034</v>
      </c>
      <c r="D20" s="25" t="s">
        <v>21</v>
      </c>
      <c r="E20" s="24">
        <v>-4.82</v>
      </c>
    </row>
    <row r="21" spans="3:5" x14ac:dyDescent="0.3">
      <c r="C21" s="23">
        <v>46041</v>
      </c>
      <c r="D21" s="25" t="s">
        <v>52</v>
      </c>
      <c r="E21" s="24">
        <v>-15.7</v>
      </c>
    </row>
    <row r="22" spans="3:5" x14ac:dyDescent="0.3">
      <c r="C22" s="23">
        <v>46037</v>
      </c>
      <c r="D22" s="25" t="s">
        <v>53</v>
      </c>
      <c r="E22" s="24">
        <v>-6</v>
      </c>
    </row>
    <row r="23" spans="3:5" x14ac:dyDescent="0.3">
      <c r="C23" s="20"/>
      <c r="D23" s="4" t="s">
        <v>8</v>
      </c>
      <c r="E23" s="7">
        <f>SUM(E16:E22)</f>
        <v>-71.75</v>
      </c>
    </row>
    <row r="24" spans="3:5" x14ac:dyDescent="0.3">
      <c r="C24" s="20"/>
      <c r="D24" s="21"/>
      <c r="E24" s="22"/>
    </row>
    <row r="25" spans="3:5" ht="14.25" customHeight="1" x14ac:dyDescent="0.3">
      <c r="C25" s="3" t="s">
        <v>11</v>
      </c>
      <c r="E25" s="7">
        <f>SUM(E4,E13,E23)</f>
        <v>969.82999999999993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B5C72-08F1-4BED-A696-1C32F1EB210F}">
  <sheetPr>
    <tabColor theme="7"/>
  </sheetPr>
  <dimension ref="C2:F25"/>
  <sheetViews>
    <sheetView workbookViewId="0">
      <selection activeCell="G21" sqref="G21"/>
    </sheetView>
  </sheetViews>
  <sheetFormatPr defaultRowHeight="14.4" x14ac:dyDescent="0.3"/>
  <cols>
    <col min="1" max="1" width="4.6640625" customWidth="1"/>
    <col min="2" max="2" width="5.5546875" customWidth="1"/>
    <col min="3" max="3" width="17.6640625" customWidth="1"/>
    <col min="4" max="4" width="29" customWidth="1"/>
    <col min="5" max="5" width="12" style="5" customWidth="1"/>
  </cols>
  <sheetData>
    <row r="2" spans="3:6" ht="21" x14ac:dyDescent="0.4">
      <c r="C2" s="1" t="s">
        <v>45</v>
      </c>
    </row>
    <row r="4" spans="3:6" x14ac:dyDescent="0.3">
      <c r="C4" s="3" t="s">
        <v>0</v>
      </c>
      <c r="E4" s="7">
        <f>Jan!E25</f>
        <v>969.82999999999993</v>
      </c>
      <c r="F4" s="7"/>
    </row>
    <row r="6" spans="3:6" x14ac:dyDescent="0.3">
      <c r="C6" s="3" t="s">
        <v>1</v>
      </c>
    </row>
    <row r="7" spans="3:6" x14ac:dyDescent="0.3">
      <c r="C7" s="2" t="s">
        <v>33</v>
      </c>
      <c r="D7" s="2" t="s">
        <v>3</v>
      </c>
      <c r="E7" s="6">
        <v>12</v>
      </c>
    </row>
    <row r="8" spans="3:6" x14ac:dyDescent="0.3">
      <c r="C8" s="2" t="s">
        <v>4</v>
      </c>
      <c r="D8" s="2" t="s">
        <v>3</v>
      </c>
      <c r="E8" s="6">
        <v>20</v>
      </c>
    </row>
    <row r="9" spans="3:6" x14ac:dyDescent="0.3">
      <c r="C9" s="2" t="s">
        <v>5</v>
      </c>
      <c r="D9" s="2" t="s">
        <v>3</v>
      </c>
      <c r="E9" s="6">
        <v>58</v>
      </c>
    </row>
    <row r="10" spans="3:6" x14ac:dyDescent="0.3">
      <c r="C10" s="2" t="s">
        <v>16</v>
      </c>
      <c r="D10" s="2" t="s">
        <v>3</v>
      </c>
      <c r="E10" s="6">
        <v>94.75</v>
      </c>
    </row>
    <row r="11" spans="3:6" x14ac:dyDescent="0.3">
      <c r="C11" s="2" t="s">
        <v>14</v>
      </c>
      <c r="D11" s="2" t="s">
        <v>30</v>
      </c>
      <c r="E11" s="6">
        <v>75</v>
      </c>
    </row>
    <row r="12" spans="3:6" x14ac:dyDescent="0.3">
      <c r="C12" s="2"/>
      <c r="D12" s="2"/>
      <c r="E12" s="6"/>
    </row>
    <row r="13" spans="3:6" x14ac:dyDescent="0.3">
      <c r="D13" s="4" t="s">
        <v>8</v>
      </c>
      <c r="E13" s="7">
        <f>SUM(E7:E12)</f>
        <v>259.75</v>
      </c>
    </row>
    <row r="15" spans="3:6" x14ac:dyDescent="0.3">
      <c r="C15" s="3" t="s">
        <v>9</v>
      </c>
    </row>
    <row r="16" spans="3:6" x14ac:dyDescent="0.3">
      <c r="C16" s="8">
        <v>46062</v>
      </c>
      <c r="D16" s="2" t="s">
        <v>46</v>
      </c>
      <c r="E16" s="6">
        <v>-55.49</v>
      </c>
    </row>
    <row r="17" spans="3:5" x14ac:dyDescent="0.3">
      <c r="C17" s="8">
        <v>46069</v>
      </c>
      <c r="D17" s="2" t="s">
        <v>47</v>
      </c>
      <c r="E17" s="6">
        <v>-150</v>
      </c>
    </row>
    <row r="18" spans="3:5" x14ac:dyDescent="0.3">
      <c r="C18" s="8">
        <v>46063</v>
      </c>
      <c r="D18" s="25" t="s">
        <v>15</v>
      </c>
      <c r="E18" s="24">
        <v>-17.850000000000001</v>
      </c>
    </row>
    <row r="19" spans="3:5" x14ac:dyDescent="0.3">
      <c r="C19" s="8">
        <v>46062</v>
      </c>
      <c r="D19" s="25" t="s">
        <v>52</v>
      </c>
      <c r="E19" s="24">
        <v>-10.220000000000001</v>
      </c>
    </row>
    <row r="20" spans="3:5" x14ac:dyDescent="0.3">
      <c r="C20" s="8">
        <v>46054</v>
      </c>
      <c r="D20" s="2" t="s">
        <v>13</v>
      </c>
      <c r="E20" s="6">
        <v>-23.98</v>
      </c>
    </row>
    <row r="21" spans="3:5" x14ac:dyDescent="0.3">
      <c r="C21" s="8"/>
      <c r="D21" s="2"/>
      <c r="E21" s="19"/>
    </row>
    <row r="22" spans="3:5" x14ac:dyDescent="0.3">
      <c r="C22" s="8"/>
      <c r="D22" s="2"/>
      <c r="E22" s="6"/>
    </row>
    <row r="23" spans="3:5" x14ac:dyDescent="0.3">
      <c r="D23" s="4" t="s">
        <v>8</v>
      </c>
      <c r="E23" s="7">
        <f>SUM(E16:E22)</f>
        <v>-257.54000000000002</v>
      </c>
    </row>
    <row r="25" spans="3:5" x14ac:dyDescent="0.3">
      <c r="C25" s="3" t="s">
        <v>11</v>
      </c>
      <c r="E25" s="7">
        <f>SUM(E4,E13,E23)</f>
        <v>972.04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BC9B7-31A9-4357-9127-2133BC300DDE}">
  <sheetPr>
    <tabColor theme="7"/>
  </sheetPr>
  <dimension ref="C2:F30"/>
  <sheetViews>
    <sheetView showGridLines="0" topLeftCell="B1" workbookViewId="0">
      <selection activeCell="D40" sqref="D40"/>
    </sheetView>
  </sheetViews>
  <sheetFormatPr defaultRowHeight="14.4" x14ac:dyDescent="0.3"/>
  <cols>
    <col min="1" max="1" width="4.6640625" customWidth="1"/>
    <col min="2" max="2" width="5.5546875" customWidth="1"/>
    <col min="3" max="3" width="15.33203125" customWidth="1"/>
    <col min="4" max="4" width="38.5546875" customWidth="1"/>
    <col min="5" max="5" width="12" style="5" customWidth="1"/>
  </cols>
  <sheetData>
    <row r="2" spans="3:6" ht="21" x14ac:dyDescent="0.4">
      <c r="C2" s="1" t="s">
        <v>23</v>
      </c>
    </row>
    <row r="4" spans="3:6" x14ac:dyDescent="0.3">
      <c r="C4" s="3" t="s">
        <v>0</v>
      </c>
      <c r="E4" s="7">
        <f>Feb!E25</f>
        <v>972.04</v>
      </c>
      <c r="F4" s="7"/>
    </row>
    <row r="6" spans="3:6" x14ac:dyDescent="0.3">
      <c r="C6" s="3" t="s">
        <v>1</v>
      </c>
    </row>
    <row r="7" spans="3:6" x14ac:dyDescent="0.3">
      <c r="C7" s="2" t="s">
        <v>33</v>
      </c>
      <c r="D7" s="2" t="s">
        <v>3</v>
      </c>
      <c r="E7" s="6">
        <v>38</v>
      </c>
    </row>
    <row r="8" spans="3:6" x14ac:dyDescent="0.3">
      <c r="C8" s="2" t="s">
        <v>4</v>
      </c>
      <c r="D8" s="2" t="s">
        <v>3</v>
      </c>
      <c r="E8" s="6">
        <v>75</v>
      </c>
    </row>
    <row r="9" spans="3:6" x14ac:dyDescent="0.3">
      <c r="C9" s="2" t="s">
        <v>5</v>
      </c>
      <c r="D9" s="2" t="s">
        <v>3</v>
      </c>
      <c r="E9" s="6">
        <v>49</v>
      </c>
    </row>
    <row r="10" spans="3:6" x14ac:dyDescent="0.3">
      <c r="C10" s="2" t="s">
        <v>16</v>
      </c>
      <c r="D10" s="2" t="s">
        <v>3</v>
      </c>
      <c r="E10" s="6">
        <v>59</v>
      </c>
    </row>
    <row r="11" spans="3:6" x14ac:dyDescent="0.3">
      <c r="C11" s="2" t="s">
        <v>14</v>
      </c>
      <c r="D11" s="2" t="s">
        <v>48</v>
      </c>
      <c r="E11" s="6">
        <v>20</v>
      </c>
    </row>
    <row r="12" spans="3:6" x14ac:dyDescent="0.3">
      <c r="C12" s="2"/>
      <c r="D12" s="2"/>
      <c r="E12" s="6"/>
    </row>
    <row r="13" spans="3:6" x14ac:dyDescent="0.3">
      <c r="D13" s="4" t="s">
        <v>8</v>
      </c>
      <c r="E13" s="7">
        <f>SUM(E7:E12)</f>
        <v>241</v>
      </c>
    </row>
    <row r="15" spans="3:6" x14ac:dyDescent="0.3">
      <c r="C15" s="3" t="s">
        <v>9</v>
      </c>
    </row>
    <row r="16" spans="3:6" x14ac:dyDescent="0.3">
      <c r="C16" s="8"/>
      <c r="D16" s="2" t="s">
        <v>13</v>
      </c>
      <c r="E16" s="6">
        <v>-2.69</v>
      </c>
    </row>
    <row r="17" spans="3:5" x14ac:dyDescent="0.3">
      <c r="C17" s="8"/>
      <c r="D17" s="2" t="s">
        <v>49</v>
      </c>
      <c r="E17" s="6">
        <v>-120</v>
      </c>
    </row>
    <row r="18" spans="3:5" x14ac:dyDescent="0.3">
      <c r="C18" s="23">
        <v>46083</v>
      </c>
      <c r="D18" s="25" t="s">
        <v>21</v>
      </c>
      <c r="E18" s="24">
        <v>-17.66</v>
      </c>
    </row>
    <row r="19" spans="3:5" x14ac:dyDescent="0.3">
      <c r="C19" s="23">
        <v>46085</v>
      </c>
      <c r="D19" s="25" t="s">
        <v>50</v>
      </c>
      <c r="E19" s="24">
        <v>-10</v>
      </c>
    </row>
    <row r="20" spans="3:5" x14ac:dyDescent="0.3">
      <c r="C20" s="23">
        <v>46087</v>
      </c>
      <c r="D20" s="25" t="s">
        <v>51</v>
      </c>
      <c r="E20" s="24">
        <v>-5.73</v>
      </c>
    </row>
    <row r="21" spans="3:5" x14ac:dyDescent="0.3">
      <c r="C21" s="23">
        <v>46091</v>
      </c>
      <c r="D21" s="25" t="s">
        <v>29</v>
      </c>
      <c r="E21" s="24">
        <v>-10.09</v>
      </c>
    </row>
    <row r="22" spans="3:5" x14ac:dyDescent="0.3">
      <c r="C22" s="23">
        <v>46094</v>
      </c>
      <c r="D22" s="25" t="s">
        <v>51</v>
      </c>
      <c r="E22" s="24">
        <v>-3.84</v>
      </c>
    </row>
    <row r="23" spans="3:5" x14ac:dyDescent="0.3">
      <c r="C23" s="23">
        <v>46094</v>
      </c>
      <c r="D23" s="25" t="s">
        <v>17</v>
      </c>
      <c r="E23" s="24">
        <v>-4.58</v>
      </c>
    </row>
    <row r="24" spans="3:5" x14ac:dyDescent="0.3">
      <c r="C24" s="23">
        <v>46098</v>
      </c>
      <c r="D24" s="25" t="s">
        <v>29</v>
      </c>
      <c r="E24" s="24">
        <v>-3.74</v>
      </c>
    </row>
    <row r="25" spans="3:5" x14ac:dyDescent="0.3">
      <c r="C25" s="23">
        <v>46108</v>
      </c>
      <c r="D25" s="25" t="s">
        <v>51</v>
      </c>
      <c r="E25" s="24">
        <v>-7.75</v>
      </c>
    </row>
    <row r="26" spans="3:5" x14ac:dyDescent="0.3">
      <c r="C26" s="23">
        <v>46108</v>
      </c>
      <c r="D26" s="25" t="s">
        <v>17</v>
      </c>
      <c r="E26" s="24">
        <v>-7.27</v>
      </c>
    </row>
    <row r="27" spans="3:5" x14ac:dyDescent="0.3">
      <c r="C27" s="8"/>
      <c r="D27" s="2"/>
      <c r="E27" s="6"/>
    </row>
    <row r="28" spans="3:5" x14ac:dyDescent="0.3">
      <c r="D28" s="4" t="s">
        <v>8</v>
      </c>
      <c r="E28" s="7">
        <f>SUM(E16:E27)</f>
        <v>-193.35000000000002</v>
      </c>
    </row>
    <row r="30" spans="3:5" x14ac:dyDescent="0.3">
      <c r="C30" s="3" t="s">
        <v>11</v>
      </c>
      <c r="E30" s="7">
        <f>SUM(E4,E13,E28)</f>
        <v>1019.6899999999999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E66F5463-C647-4174-B962-E543F851456F}"/>
</file>

<file path=customXml/itemProps2.xml><?xml version="1.0" encoding="utf-8"?>
<ds:datastoreItem xmlns:ds="http://schemas.openxmlformats.org/officeDocument/2006/customXml" ds:itemID="{D3AA3EC9-CF53-4966-9033-1893B52F99C0}"/>
</file>

<file path=customXml/itemProps3.xml><?xml version="1.0" encoding="utf-8"?>
<ds:datastoreItem xmlns:ds="http://schemas.openxmlformats.org/officeDocument/2006/customXml" ds:itemID="{F0B161DE-158C-46E4-BAEA-C1124EF3BD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April</vt:lpstr>
      <vt:lpstr>May</vt:lpstr>
      <vt:lpstr>June</vt:lpstr>
      <vt:lpstr>July</vt:lpstr>
      <vt:lpstr>August</vt:lpstr>
      <vt:lpstr>Sept</vt:lpstr>
      <vt:lpstr>Oct</vt:lpstr>
      <vt:lpstr>Nov</vt:lpstr>
      <vt:lpstr>Dec</vt:lpstr>
      <vt:lpstr>Jan</vt:lpstr>
      <vt:lpstr>Feb</vt:lpstr>
      <vt:lpstr>March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Kirsty Munro</dc:creator>
  <cp:keywords/>
  <dc:description/>
  <cp:lastModifiedBy>Kirsty Munro</cp:lastModifiedBy>
  <cp:revision/>
  <cp:lastPrinted>2026-05-18T13:47:11Z</cp:lastPrinted>
  <dcterms:created xsi:type="dcterms:W3CDTF">2024-07-16T14:30:25Z</dcterms:created>
  <dcterms:modified xsi:type="dcterms:W3CDTF">2026-05-18T13:50:29Z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